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<sst xmlns="http://schemas.openxmlformats.org/spreadsheetml/2006/main" count="331" uniqueCount="328">
  <si>
    <t>Конструкция</t>
  </si>
  <si>
    <t>Конструкция:</t>
  </si>
  <si>
    <t>Оборудование</t>
  </si>
  <si>
    <t>Электрооборудование:</t>
  </si>
  <si>
    <t>Оснащение</t>
  </si>
  <si>
    <t>Опции:</t>
  </si>
  <si>
    <t>Электрооборудование</t>
  </si>
  <si>
    <t>1.1.1</t>
  </si>
  <si>
    <t>1.1.2</t>
  </si>
  <si>
    <t>1.1</t>
  </si>
  <si>
    <t>1.1.3</t>
  </si>
  <si>
    <t>1.1.4</t>
  </si>
  <si>
    <t>1.1.9</t>
  </si>
  <si>
    <t>1.1.10</t>
  </si>
  <si>
    <t>1.1.11</t>
  </si>
  <si>
    <t>1.2.1</t>
  </si>
  <si>
    <t>1.2</t>
  </si>
  <si>
    <t>1.3</t>
  </si>
  <si>
    <t>1.4</t>
  </si>
  <si>
    <t>1.4.1</t>
  </si>
  <si>
    <t>1.4.2</t>
  </si>
  <si>
    <t>1.4.4</t>
  </si>
  <si>
    <t>2</t>
  </si>
  <si>
    <t>2.1</t>
  </si>
  <si>
    <t>2.2</t>
  </si>
  <si>
    <t>2.2.1</t>
  </si>
  <si>
    <t>2.2.2</t>
  </si>
  <si>
    <t>2.2.5</t>
  </si>
  <si>
    <t>2.2.6</t>
  </si>
  <si>
    <t>2.2.7</t>
  </si>
  <si>
    <t>2.2.8</t>
  </si>
  <si>
    <t>2.3</t>
  </si>
  <si>
    <t>2.3.1</t>
  </si>
  <si>
    <t>2.3.2</t>
  </si>
  <si>
    <t>2.3.3</t>
  </si>
  <si>
    <t>2.3.4</t>
  </si>
  <si>
    <t>2.3.6</t>
  </si>
  <si>
    <t>2.3.8</t>
  </si>
  <si>
    <t>2.3.9</t>
  </si>
  <si>
    <t>2.3.10</t>
  </si>
  <si>
    <t>2.3.11</t>
  </si>
  <si>
    <t>Цена розничная с установкой</t>
  </si>
  <si>
    <t>2.4</t>
  </si>
  <si>
    <t>2.4.1</t>
  </si>
  <si>
    <t>2.4.2</t>
  </si>
  <si>
    <t>2.3.12</t>
  </si>
  <si>
    <t>2.3.13</t>
  </si>
  <si>
    <t>2.3.14</t>
  </si>
  <si>
    <t>2.3.15</t>
  </si>
  <si>
    <t>2.3.16</t>
  </si>
  <si>
    <t>Амперметр</t>
  </si>
  <si>
    <t>2.3.17</t>
  </si>
  <si>
    <t>2.3.18</t>
  </si>
  <si>
    <t>Кранец 500Х140 мм</t>
  </si>
  <si>
    <t>2.3.19</t>
  </si>
  <si>
    <t>Аудиосистема</t>
  </si>
  <si>
    <t xml:space="preserve">Громкоговоритель </t>
  </si>
  <si>
    <t>Горн сигнальный двухтоновый</t>
  </si>
  <si>
    <t>Горн сигнальный однотоновый</t>
  </si>
  <si>
    <t>Звуковой сигнал</t>
  </si>
  <si>
    <t>Плафон освещения каюты</t>
  </si>
  <si>
    <t>Держатель стаканов пластиковый складывающийся с регулируемым диаметром зажима</t>
  </si>
  <si>
    <t>Паспорт изделия с инструкцией по эксплуатации</t>
  </si>
  <si>
    <t>Помпа ручная</t>
  </si>
  <si>
    <t xml:space="preserve">  Стандартная</t>
  </si>
  <si>
    <t>2.2.9</t>
  </si>
  <si>
    <t>2.3.20</t>
  </si>
  <si>
    <t>2.3.21</t>
  </si>
  <si>
    <t>Стеклопластиковое сиденье судоводителя на крышке тумбы</t>
  </si>
  <si>
    <t>Ремонтная аптечка (по заказу)</t>
  </si>
  <si>
    <t>Канализация по правому борту  для прокладки систем управления</t>
  </si>
  <si>
    <t>Итого  розничная цена в Казани со всеми налогами</t>
  </si>
  <si>
    <t>2.3.23</t>
  </si>
  <si>
    <t>2.3.26</t>
  </si>
  <si>
    <t>Самоотливной моторный рецесс</t>
  </si>
  <si>
    <t>Объёмы непотопляемости из ППС и ППУ по бортам, в носу, под полом кокпита и по бокам рецесса суммарно 0,5 куб. м.</t>
  </si>
  <si>
    <t>Панель переключателей с предохранителями 3-х позиционная с гнездом прикуривателя</t>
  </si>
  <si>
    <t>Транец под ПЛМ высотой 508 мм (L)</t>
  </si>
  <si>
    <t>Стационарный топливный бак пластиковый 75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</t>
  </si>
  <si>
    <t>Спидометр (производство Ultraflex, исполнение ULTRA WHITE)</t>
  </si>
  <si>
    <t>Компас магнитный (произ-во Тайвань)</t>
  </si>
  <si>
    <t>2.1.2</t>
  </si>
  <si>
    <t>2.2.3</t>
  </si>
  <si>
    <t>2.3.5</t>
  </si>
  <si>
    <t>Стеклопластиковая палуба, окрашенная в массе в стандартный цвет</t>
  </si>
  <si>
    <t>Продольный силовой элемент (кильсон) вклеенный между днищем и палубой, являющийся ложементом топливного бака и днищевым вещевым отсеком</t>
  </si>
  <si>
    <t>Фара - искатель с дистанционным эл. управлением</t>
  </si>
  <si>
    <t xml:space="preserve">Трюмная помпа производительностью 20 л. в минуту </t>
  </si>
  <si>
    <t xml:space="preserve">Пластиковые ручки из полипропилена чёрного цвета в кокпите 5 шт. </t>
  </si>
  <si>
    <t>Весло - гребок раскладное</t>
  </si>
  <si>
    <t>Аккумулятор 65 А/ч ТАК с установкой</t>
  </si>
  <si>
    <t>Аккумулятор 100 А/ч ВАРТА с установкой</t>
  </si>
  <si>
    <t>2.1.6</t>
  </si>
  <si>
    <t>2.2.10</t>
  </si>
  <si>
    <t>2.2.11</t>
  </si>
  <si>
    <t>2.2.12</t>
  </si>
  <si>
    <t>2.2.13</t>
  </si>
  <si>
    <t>2.2.14</t>
  </si>
  <si>
    <t>2.1.7</t>
  </si>
  <si>
    <t>2.1.8</t>
  </si>
  <si>
    <t>Транец под ПЛМ высотой 400 мм (S) в лодке (изменения в матрице)</t>
  </si>
  <si>
    <t>Стандартные цвета белый, зелёный, синий, жёлтый и их комбинации  без фиксации по RAL</t>
  </si>
  <si>
    <t>Выключатель массы с съёмной ручкой</t>
  </si>
  <si>
    <t xml:space="preserve">Якорь Кошка складной 3,5 кг. из оцинк. чугун </t>
  </si>
  <si>
    <t>Якорь  Брюса 5 кг. из нерж. стали</t>
  </si>
  <si>
    <t xml:space="preserve">Трюмная помпа производительностью 90 л. в минуту </t>
  </si>
  <si>
    <t>Транцевая моторная плита из  водостойкой фанеры покрытой лаком</t>
  </si>
  <si>
    <t>Ходовые огни, совмещённые,установленные на носу</t>
  </si>
  <si>
    <t xml:space="preserve">Якорный белый круговой огонь на стойке, установленный сзади </t>
  </si>
  <si>
    <t>2.3.27</t>
  </si>
  <si>
    <t>Днищевой вещевой отсек с крышкой для длинномерных предметов</t>
  </si>
  <si>
    <t>Кокпит  с сливом воды в трюм</t>
  </si>
  <si>
    <t>Носовой буксирный обушок из нерж. стали 1 шт.</t>
  </si>
  <si>
    <t>Весла распашные деревянные с пластиковым гребком и уключинами 2 шт.</t>
  </si>
  <si>
    <t>Вёсло гребное деревянное с гребком из полипропилена с уключиной 1 шт.</t>
  </si>
  <si>
    <t>1.2.8</t>
  </si>
  <si>
    <t>2.2.4</t>
  </si>
  <si>
    <t>2.2.17</t>
  </si>
  <si>
    <t>2.3.28</t>
  </si>
  <si>
    <t>2.2.18</t>
  </si>
  <si>
    <t>Люк технологический, пластиковый. Цвет чёрный, белый. D 15,25 см. С установкой в рецесс, на площадки рядом с рецессом.</t>
  </si>
  <si>
    <t>2.2.22</t>
  </si>
  <si>
    <t>Стеклопластиковый контейнер под сиденьем заднего дивана</t>
  </si>
  <si>
    <t>Подуключины под уключины вёсел D 12 мм. 2 шт.</t>
  </si>
  <si>
    <t>Съёмная мягкая спинка заднего дивана, установленная на пружинных замках, обшитое  морской ис. кожей в цвет корпуса</t>
  </si>
  <si>
    <t>Электропроводка в специальных гофрошлангах с клеммами акк.</t>
  </si>
  <si>
    <t>Центральная рулевая консоль</t>
  </si>
  <si>
    <t>2.3.30</t>
  </si>
  <si>
    <t>2.3.31</t>
  </si>
  <si>
    <t xml:space="preserve">Носовая палуба в сборе, установленная на односторонних заклёпках </t>
  </si>
  <si>
    <t>Панель переключателей с предохранителями 5-и позиционная с гнездом прикуривателя</t>
  </si>
  <si>
    <t xml:space="preserve">Стеклопластиковое днище, окрашенное в массе в стандартный цвет под ПЛМ до 50 л/с с ДУ, до 40 л/с с румпелем </t>
  </si>
  <si>
    <t>Трёхсекционное мягкое откидное сиденье заднего дивана, установленное петлях, обшитое  морской ис. кожей в цвет корпуса</t>
  </si>
  <si>
    <t>1.2.2</t>
  </si>
  <si>
    <t>1.2.3</t>
  </si>
  <si>
    <t>1.2.4</t>
  </si>
  <si>
    <t>1.2.5</t>
  </si>
  <si>
    <t>Отсутствует</t>
  </si>
  <si>
    <t>Двухместная центральная тумба с откидной крышкой с объёмом 150 л.</t>
  </si>
  <si>
    <t>Сиденья судоводителя или переднего пассажира "трансформер" 1 шт.</t>
  </si>
  <si>
    <t xml:space="preserve">Швартовая утка подъёмная из нерж. стали L 127 мм. вместо штатной </t>
  </si>
  <si>
    <t xml:space="preserve">Швартовая утка из нерж. стали L 200 мм. вместо штатной </t>
  </si>
  <si>
    <t xml:space="preserve">Швартовая утка из нерж. стали L 200 мм. дополнительно </t>
  </si>
  <si>
    <t>Кормовой буксирный обушок из нерж. стали дополнительно</t>
  </si>
  <si>
    <t>Рулевой редуктор усиленный планетарный Т 71 для ПЛМ до 150 л/с с рулевым боуденом М 66 длиной до 15 футов и выходным фитингом</t>
  </si>
  <si>
    <t xml:space="preserve">Швартовая утка подъёмная из нерж. стали L 127 мм. дополнительно </t>
  </si>
  <si>
    <t>Услуги</t>
  </si>
  <si>
    <t>2.1.3</t>
  </si>
  <si>
    <t>2.1.4</t>
  </si>
  <si>
    <t>2.1.5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</si>
  <si>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</si>
  <si>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</si>
  <si>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</si>
  <si>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</si>
  <si>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</si>
  <si>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</si>
  <si>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</si>
  <si>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</si>
  <si>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</si>
  <si>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</si>
  <si>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2.2.19</t>
  </si>
  <si>
    <t>2.2.20</t>
  </si>
  <si>
    <t>2.2.21</t>
  </si>
  <si>
    <t>2.2.23</t>
  </si>
  <si>
    <t>2.2.24</t>
  </si>
  <si>
    <t>2.2.25</t>
  </si>
  <si>
    <t>2.2.26</t>
  </si>
  <si>
    <t>2.2.27</t>
  </si>
  <si>
    <t>2.3.7</t>
  </si>
  <si>
    <t>2.1.19</t>
  </si>
  <si>
    <t xml:space="preserve">Гнездо прикуривателя из нерж. стали с крышкой </t>
  </si>
  <si>
    <t>2.5</t>
  </si>
  <si>
    <t>2.5.1</t>
  </si>
  <si>
    <t>2.5.2</t>
  </si>
  <si>
    <t>2.5.3</t>
  </si>
  <si>
    <t>2.5.4</t>
  </si>
  <si>
    <t>2.5.5</t>
  </si>
  <si>
    <t>2.5.7</t>
  </si>
  <si>
    <t>2.5.8</t>
  </si>
  <si>
    <t>Рулевой редуктор безынерционный планетарный Т 73 для ПЛМ до 150 л/с с рулевым боуденом М 66 длиной до 15 футов и выходным фитингом</t>
  </si>
  <si>
    <t>2.2.28</t>
  </si>
  <si>
    <t>2.2.29</t>
  </si>
  <si>
    <t>2.2.30</t>
  </si>
  <si>
    <t>2.1.20</t>
  </si>
  <si>
    <t>Носовая перегородка с панелью приборов</t>
  </si>
  <si>
    <t>Носовая палуба в сборе, установленная на винтах в закладные</t>
  </si>
  <si>
    <t>Носовая банка с якорным ящиком внутри без крышки</t>
  </si>
  <si>
    <t>Руль для лодок и катеров полиуретановый, цвет чёрный</t>
  </si>
  <si>
    <t>Двухместная центральная тумба с откидной крышкой с объёмом 150 л., откидная вбок с вклееным дном</t>
  </si>
  <si>
    <t>Мягкий съёмный матрасик на крышку центральной тумбы</t>
  </si>
  <si>
    <t>Съёмный коврик из морского ковролина на пол кокпита</t>
  </si>
  <si>
    <t>2.2.31</t>
  </si>
  <si>
    <t>2.2.32</t>
  </si>
  <si>
    <t>2.2.33</t>
  </si>
  <si>
    <t>2.2.34</t>
  </si>
  <si>
    <t>2.2.35</t>
  </si>
  <si>
    <t>2.2.36</t>
  </si>
  <si>
    <t>2.2.37</t>
  </si>
  <si>
    <t>2.1.21</t>
  </si>
  <si>
    <t>2.1.22</t>
  </si>
  <si>
    <t>2.1.23</t>
  </si>
  <si>
    <t>2.1.24</t>
  </si>
  <si>
    <t xml:space="preserve">Съёмный коврик из морского ковролина на полку приборной панели с ограничительным профилем </t>
  </si>
  <si>
    <t>Подготовка для установки машинки управления газом - реверсом ПЛМ, (Mercury, Yamaha, Tohatsu, Honda, Suzuki - указать марку)</t>
  </si>
  <si>
    <t>Кол-во</t>
  </si>
  <si>
    <t>Сумма</t>
  </si>
  <si>
    <t>1.4.3</t>
  </si>
  <si>
    <t>1.4.5</t>
  </si>
  <si>
    <t>Привальный брус  С - образный профиль из резины по периметру</t>
  </si>
  <si>
    <t>Итого стоимость лодки</t>
  </si>
  <si>
    <t>Скидка, %</t>
  </si>
  <si>
    <t>Итого стоимость лодки со скидкой</t>
  </si>
  <si>
    <t>Лежак - вставка между передних сидений "трансформер"</t>
  </si>
  <si>
    <t>2.1.25</t>
  </si>
  <si>
    <t>Поручень из нерж. стали полированный L 400 мм 1 шт. вместо штатной ручки</t>
  </si>
  <si>
    <t>Стеклопластиковая съёмная тумба судоводителя с  объёмом 75 л. (под сиденья "трансформер")</t>
  </si>
  <si>
    <t>Откидная фанерная крышка тумбы судоводителя с защёлкой (для установки сидений не "трансформер")</t>
  </si>
  <si>
    <t>Рулевой редуктор Т 67 для ПЛМ до 30 л/с с рулевым боуденом М 58 длиной до 15 футов и выходным фитингом</t>
  </si>
  <si>
    <t>Рулевой редуктор Т 85 для ПЛМ до 50 л/с с рулевым боуденом М 66 длиной до 15 футов и выходным фитингом</t>
  </si>
  <si>
    <t>Стаканы крепления спиннинга врезные  пластиковые</t>
  </si>
  <si>
    <t>Стаканы крепления спиннинга врезные с крышкой из нерж. стали</t>
  </si>
  <si>
    <t>Лодочный бортовой вещевой карман</t>
  </si>
  <si>
    <t>Якорь Кошка складной 5,5 кг. из оцинк. чугун</t>
  </si>
  <si>
    <t xml:space="preserve">Усиленный корпус для профессиональной (коммерческой) эксплуатации, либо для ПЛМ до 80 л/с ( при установке булей) </t>
  </si>
  <si>
    <t>Швартовые утки из нейлона  L 125 мм. 3 шт.</t>
  </si>
  <si>
    <t xml:space="preserve">Спецификация лодки Диана 440 Standart. (Диана 3-01 базовая) </t>
  </si>
  <si>
    <t>2.1.27</t>
  </si>
  <si>
    <t>2.1.28</t>
  </si>
  <si>
    <t>Сливной шпигат - пробка в транце</t>
  </si>
  <si>
    <t xml:space="preserve">Стационарный топливный бак пластиковый 42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мм), возможна установка 2-х баков. </t>
  </si>
  <si>
    <t>Заправочная горловина из нержавеющей стали  вместо нейлоновой</t>
  </si>
  <si>
    <t>Люк технологический, пластиковый. Цвет серый. Размеры 270 мм. х 370 мм. Герметичный с замком</t>
  </si>
  <si>
    <t>Люк технологический, пластиковый. Цвет серый. Размеры 350 мм. Х 600 мм. Герметичный с замком.</t>
  </si>
  <si>
    <t>Автомат включения трюмной помпы с панелью управления, с двумя поплавками</t>
  </si>
  <si>
    <t>1.1.5</t>
  </si>
  <si>
    <t>1.1.6</t>
  </si>
  <si>
    <t>1.1.7</t>
  </si>
  <si>
    <t>1.1.8</t>
  </si>
  <si>
    <t>Защита киля полосой из нерж. стали 20х3 мм. (кильгард)</t>
  </si>
  <si>
    <t>2.5.10</t>
  </si>
  <si>
    <t>2.5.11</t>
  </si>
  <si>
    <t>Установка клиентского рулевого управления (отдельно)</t>
  </si>
  <si>
    <t>2.5.12</t>
  </si>
  <si>
    <t>2.5.13</t>
  </si>
  <si>
    <t>2.5.14</t>
  </si>
  <si>
    <t>2.5.15</t>
  </si>
  <si>
    <t>Швартовая утка из нерж. стали L 150 мм.  вместо штатной</t>
  </si>
  <si>
    <t>Швартовая утка из нерж. стали L 150мм.  дополнительно</t>
  </si>
  <si>
    <t>Ящик перчаточный пластмассовый, с закрывающейся крышкой, размеры 300х100х189 мм.</t>
  </si>
  <si>
    <t>Ящик перчаточный пластмассовый, с закрывающейся крышкой, размеры 300х100х189 мм., с откидным подстаканником.</t>
  </si>
  <si>
    <t>2.2.38</t>
  </si>
  <si>
    <t>2.2.39</t>
  </si>
  <si>
    <t>2.2.40</t>
  </si>
  <si>
    <t>Дополнительный стеклопластиковый транец - кринолин для резервного ПЛМ мощностью до 12 л.с.</t>
  </si>
  <si>
    <t>Откидная центральная секция ветрового стекла</t>
  </si>
  <si>
    <t>Откидная центральная перегородка между консолей</t>
  </si>
  <si>
    <t>2.1.29</t>
  </si>
  <si>
    <t>2.1.30</t>
  </si>
  <si>
    <t>Выносной подъёмный транец для резервного ПЛМ мощностью до 8 л/с, весом до 40 кг, нерж. Сталь, дерево, 4-е фиксированных положения</t>
  </si>
  <si>
    <t>Ходовой тент - каркас с противомоскитной сеткой для автокомпановки</t>
  </si>
  <si>
    <t>Ходовой тент - каркас с противомоскитной сеткой для двухконсольной компановки</t>
  </si>
  <si>
    <t>Тент, закрывающий передний кокпит для двухконсольной компановки</t>
  </si>
  <si>
    <t>2.2.41</t>
  </si>
  <si>
    <t>Гайка крепления винта, 40 - 60 л.с.</t>
  </si>
  <si>
    <t>Гребной винт Solas Amita (из алюм. сплава), 40 - 60 л.с.</t>
  </si>
  <si>
    <t xml:space="preserve">                           </t>
  </si>
  <si>
    <t xml:space="preserve">                                    </t>
  </si>
  <si>
    <t xml:space="preserve">                  </t>
  </si>
  <si>
    <t>Топливный тройник при установке двух баков</t>
  </si>
  <si>
    <t>2.2.43</t>
  </si>
  <si>
    <t xml:space="preserve">Эхолот </t>
  </si>
  <si>
    <t>Гребной винт Solas Amita (из алюм. сплава), 30 л.с.</t>
  </si>
  <si>
    <t>Тросы газ - реверс  2 шт. (с установкой)</t>
  </si>
  <si>
    <t>Ходовые огни установленные по бортам  к-кт</t>
  </si>
  <si>
    <t>Ходовые огни установленные по бортам со светодиодами  к-кт</t>
  </si>
  <si>
    <t>2.2.44</t>
  </si>
  <si>
    <t>2.2.45</t>
  </si>
  <si>
    <t>Поручень из нерж. стали матовый L 300 мм 1 шт. вместо штатной ручки</t>
  </si>
  <si>
    <t>Стационарный топливный бак пластиковый 50 - 60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</t>
  </si>
  <si>
    <t>Рулевой редуктор усиленный планетарный Т 81FC для ПЛМ до 150 л/с с рулевым боуденом М 66 длиной до 15 футов, выходным фитингом и регулятором наклонным Х.52</t>
  </si>
  <si>
    <t>Сиденье судоводителя пластмассовое серое (каталог "ТМ" С12500) с поворотным переходником ("ТМ" С12501)</t>
  </si>
  <si>
    <t xml:space="preserve">Сиденье судоводителя  мягкое складное бело-синее (каталог "ТМ"С12509W/L) </t>
  </si>
  <si>
    <t>Кормовой буксирный обушок из нерж. стали 1 шт.</t>
  </si>
  <si>
    <t>Центральная банка из лакированной доски (только для стандартной комплектации.)</t>
  </si>
  <si>
    <t>Линь швартовый 15 м.</t>
  </si>
  <si>
    <t>Поручень из нерж. стали матовый L 300 мм 1 шт. дополнительно</t>
  </si>
  <si>
    <t>Поручень из нерж. стали полированный L 400 мм.  1 шт. дополнительно</t>
  </si>
  <si>
    <t>Поручень из нерж. стали полированный L 800 мм 1 шт. вместо штатной ручки, каталог ТМ 3401-1014</t>
  </si>
  <si>
    <t>Поручень из нерж. стали полированный L 800 мм 1 шт. дополнительно</t>
  </si>
  <si>
    <t>Поручень из нерж. стали полированный U - образный, каталог ТМ 120206Т</t>
  </si>
  <si>
    <t>Поручень из нерж. стали полированный U - образный, с третьей опорой, каталог ТМ 120208Т, левый - правый</t>
  </si>
  <si>
    <t>Автоматическое включение помпы с установкой поплавка</t>
  </si>
  <si>
    <t>Установка ПЛМ до 60 л.с.</t>
  </si>
  <si>
    <t>Установка ПЛМ до 80 л.с.</t>
  </si>
  <si>
    <t>Роульс якорный из нерж. стали, размеры 160х62 мм. без фиксации якоря (каталог ТМ 4215)</t>
  </si>
  <si>
    <t>Якорь  Брюса 5 кг. из оцинкованной стали</t>
  </si>
  <si>
    <t>Гребной винт Solas New Saturn (из нерж. сплава), 30 л.с.</t>
  </si>
  <si>
    <t>Гребной винт Solas New Saturn (из нерж. сплава), 40 - 60 л.с.</t>
  </si>
  <si>
    <t>Стойка сиденья судоводителя поворотная, регулируемая, устанавливаемая на пол кокпита, усиленный в месте крепления (каталог "ТМ" С12590), высота 340 - 510мм.</t>
  </si>
  <si>
    <t>Стойка сиденья судоводителя поворотная, регулируемая, устанавливаемая на пол кокпита, усиленный в месте крепления (каталог "ТМ" С12591), высота 480 - 633мм.</t>
  </si>
  <si>
    <t>2.2.15</t>
  </si>
  <si>
    <t>Транец под ПЛМ высотой 400 мм (S) выносной, установленный на болтах, вклеенные закладные, мощность плм до 25 л/с</t>
  </si>
  <si>
    <t>Роульс якорный из нерж. стали, со стопорным механизмом, размеры 230х60 мм (каталог ТМ 0664--10)</t>
  </si>
  <si>
    <t>Установка тахометра из комплекта ПЛМ</t>
  </si>
  <si>
    <t>Примечания</t>
  </si>
  <si>
    <t>Бортовая консоль в сборе с ветровым стеклом</t>
  </si>
  <si>
    <t>Транспортный - стояночный тент, закрывающий верх полностью из ткани Oxford (Рипстоп)</t>
  </si>
  <si>
    <t>Транспортный - стояночный тент, закрывающий верх полностью из  ПВХ ткани Valmatex (Виниплан)</t>
  </si>
  <si>
    <t xml:space="preserve">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</si>
  <si>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</t>
  </si>
  <si>
    <t>Швартовая утка из нейлона L 150мм.  дополнительно</t>
  </si>
  <si>
    <t xml:space="preserve">Тахометр со счетчиком моточасов </t>
  </si>
  <si>
    <t xml:space="preserve">Датчик спидометра (трубка Пито) </t>
  </si>
  <si>
    <t>Указатель трима для MERCURY</t>
  </si>
  <si>
    <t xml:space="preserve">Вольтметр </t>
  </si>
  <si>
    <t>1.2.6</t>
  </si>
  <si>
    <t>1.2.7</t>
  </si>
  <si>
    <t>Фара со светодиодами, установленная на рамке ветрового стекла</t>
  </si>
  <si>
    <t>2.1.1</t>
  </si>
  <si>
    <t>2.1.26</t>
  </si>
  <si>
    <t>2.2.16</t>
  </si>
  <si>
    <t>2.2.42</t>
  </si>
  <si>
    <t>2.3.22</t>
  </si>
  <si>
    <t>2.3.24</t>
  </si>
  <si>
    <t>2.3.25</t>
  </si>
  <si>
    <t>2.3.29</t>
  </si>
  <si>
    <t>2.5.6</t>
  </si>
  <si>
    <t>2.5.9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</si>
</sst>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&quot;р.&quot;"/>
    <numFmt numFmtId="178" formatCode="#,##0&quot;р.&quot;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b/>
      <sz val="1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0" fontId="5" fillId="0" borderId="11" xfId="0" applyFont="1" applyBorder="1" applyAlignment="1">
      <alignment wrapText="1"/>
    </xf>
    <xf numFmtId="172" fontId="3" fillId="0" borderId="12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49" fontId="5" fillId="0" borderId="13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0" fontId="0" fillId="0" borderId="0" xfId="0" applyFont="1" applyAlignment="1">
      <alignment wrapText="1"/>
    </xf>
    <xf numFmtId="167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178" fontId="0" fillId="0" borderId="0" xfId="0" applyNumberFormat="1" applyAlignment="1">
      <alignment/>
    </xf>
    <xf numFmtId="172" fontId="0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179"/>
  <sheetViews>
    <sheetView tabSelected="1" zoomScalePageLayoutView="0" workbookViewId="0" topLeftCell="A1">
      <pane ySplit="2" topLeftCell="A106" activePane="bottomLeft" state="frozen"/>
      <selection pane="topLeft" activeCell="A1" sqref="A1"/>
      <selection pane="bottomLeft" activeCell="C110" sqref="C110"/>
    </sheetView>
  </sheetViews>
  <sheetFormatPr defaultColWidth="9.00390625" defaultRowHeight="12.75" outlineLevelRow="2"/>
  <cols>
    <col min="1" max="1" width="6.375" style="18" customWidth="1"/>
    <col min="2" max="2" width="65.125" style="0" customWidth="1"/>
    <col min="3" max="3" width="11.875" style="0" customWidth="1"/>
    <col min="4" max="4" width="6.375" style="0" customWidth="1"/>
    <col min="5" max="5" width="11.875" style="0" customWidth="1"/>
    <col min="6" max="6" width="10.75390625" style="0" customWidth="1"/>
  </cols>
  <sheetData>
    <row r="1" spans="2:6" ht="51.75" customHeight="1">
      <c r="B1" s="1"/>
      <c r="C1" s="1" t="s">
        <v>41</v>
      </c>
      <c r="D1" s="12" t="s">
        <v>204</v>
      </c>
      <c r="E1" s="12" t="s">
        <v>205</v>
      </c>
      <c r="F1" s="12" t="s">
        <v>304</v>
      </c>
    </row>
    <row r="2" spans="1:3" s="3" customFormat="1" ht="32.25" customHeight="1">
      <c r="A2" s="19"/>
      <c r="B2" s="5" t="s">
        <v>225</v>
      </c>
      <c r="C2" s="7"/>
    </row>
    <row r="3" spans="1:3" s="4" customFormat="1" ht="20.25">
      <c r="A3" s="25">
        <v>1</v>
      </c>
      <c r="B3" s="23" t="s">
        <v>64</v>
      </c>
      <c r="C3" s="8"/>
    </row>
    <row r="4" spans="1:3" s="3" customFormat="1" ht="12.75" outlineLevel="1">
      <c r="A4" s="19" t="s">
        <v>9</v>
      </c>
      <c r="B4" s="2" t="s">
        <v>1</v>
      </c>
      <c r="C4" s="7"/>
    </row>
    <row r="5" spans="1:3" ht="25.5" outlineLevel="2">
      <c r="A5" s="18" t="s">
        <v>7</v>
      </c>
      <c r="B5" s="1" t="s">
        <v>131</v>
      </c>
      <c r="C5" s="6"/>
    </row>
    <row r="6" spans="1:3" ht="12.75" outlineLevel="2">
      <c r="A6" s="18" t="s">
        <v>8</v>
      </c>
      <c r="B6" s="1" t="s">
        <v>84</v>
      </c>
      <c r="C6" s="6"/>
    </row>
    <row r="7" spans="1:3" ht="38.25" outlineLevel="2">
      <c r="A7" s="18" t="s">
        <v>10</v>
      </c>
      <c r="B7" s="1" t="s">
        <v>85</v>
      </c>
      <c r="C7" s="6"/>
    </row>
    <row r="8" spans="1:3" ht="12.75" outlineLevel="2">
      <c r="A8" s="18" t="s">
        <v>11</v>
      </c>
      <c r="B8" s="1" t="s">
        <v>110</v>
      </c>
      <c r="C8" s="6"/>
    </row>
    <row r="9" spans="1:3" ht="12.75" outlineLevel="2">
      <c r="A9" s="18" t="s">
        <v>234</v>
      </c>
      <c r="B9" s="1" t="s">
        <v>74</v>
      </c>
      <c r="C9" s="6"/>
    </row>
    <row r="10" spans="1:3" ht="12.75" outlineLevel="2">
      <c r="A10" s="18" t="s">
        <v>235</v>
      </c>
      <c r="B10" s="1" t="s">
        <v>77</v>
      </c>
      <c r="C10" s="6"/>
    </row>
    <row r="11" spans="1:3" ht="15.75" customHeight="1" outlineLevel="2">
      <c r="A11" s="18" t="s">
        <v>236</v>
      </c>
      <c r="B11" s="1" t="s">
        <v>106</v>
      </c>
      <c r="C11" s="6"/>
    </row>
    <row r="12" spans="1:3" ht="25.5" outlineLevel="2">
      <c r="A12" s="18" t="s">
        <v>237</v>
      </c>
      <c r="B12" s="1" t="s">
        <v>75</v>
      </c>
      <c r="C12" s="6"/>
    </row>
    <row r="13" spans="1:3" ht="12.75" outlineLevel="2">
      <c r="A13" s="18" t="s">
        <v>12</v>
      </c>
      <c r="B13" s="1" t="s">
        <v>111</v>
      </c>
      <c r="C13" s="6"/>
    </row>
    <row r="14" spans="1:3" ht="12.75" outlineLevel="2">
      <c r="A14" s="18" t="s">
        <v>13</v>
      </c>
      <c r="B14" s="1" t="s">
        <v>70</v>
      </c>
      <c r="C14" s="6"/>
    </row>
    <row r="15" spans="1:3" ht="25.5" outlineLevel="2">
      <c r="A15" s="18" t="s">
        <v>14</v>
      </c>
      <c r="B15" s="1" t="s">
        <v>101</v>
      </c>
      <c r="C15" s="6"/>
    </row>
    <row r="16" spans="2:3" ht="12.75" outlineLevel="1">
      <c r="B16" s="1"/>
      <c r="C16" s="6"/>
    </row>
    <row r="17" spans="1:3" s="3" customFormat="1" ht="12.75" outlineLevel="1">
      <c r="A17" s="19" t="s">
        <v>16</v>
      </c>
      <c r="B17" s="2" t="s">
        <v>2</v>
      </c>
      <c r="C17" s="7"/>
    </row>
    <row r="18" spans="1:3" ht="12.75" outlineLevel="2">
      <c r="A18" s="18" t="s">
        <v>15</v>
      </c>
      <c r="B18" s="1" t="s">
        <v>224</v>
      </c>
      <c r="C18" s="6"/>
    </row>
    <row r="19" spans="1:3" ht="12.75" outlineLevel="2">
      <c r="A19" s="18" t="s">
        <v>133</v>
      </c>
      <c r="B19" s="1" t="s">
        <v>112</v>
      </c>
      <c r="C19" s="6"/>
    </row>
    <row r="20" spans="1:3" ht="13.5" customHeight="1" outlineLevel="2">
      <c r="A20" s="18" t="s">
        <v>134</v>
      </c>
      <c r="B20" s="1" t="s">
        <v>282</v>
      </c>
      <c r="C20" s="6"/>
    </row>
    <row r="21" spans="1:3" ht="12.75" outlineLevel="2">
      <c r="A21" s="18" t="s">
        <v>135</v>
      </c>
      <c r="B21" s="1" t="s">
        <v>88</v>
      </c>
      <c r="C21" s="6"/>
    </row>
    <row r="22" spans="1:3" ht="12.75" outlineLevel="2">
      <c r="A22" s="18" t="s">
        <v>136</v>
      </c>
      <c r="B22" s="1" t="s">
        <v>208</v>
      </c>
      <c r="C22" s="6"/>
    </row>
    <row r="23" spans="1:3" ht="25.5" outlineLevel="2">
      <c r="A23" s="18" t="s">
        <v>315</v>
      </c>
      <c r="B23" s="1" t="s">
        <v>283</v>
      </c>
      <c r="C23" s="6"/>
    </row>
    <row r="24" spans="1:3" ht="12.75" outlineLevel="2">
      <c r="A24" s="18" t="s">
        <v>316</v>
      </c>
      <c r="B24" s="1" t="s">
        <v>228</v>
      </c>
      <c r="C24" s="6"/>
    </row>
    <row r="25" spans="1:3" ht="12.75" outlineLevel="2">
      <c r="A25" s="18" t="s">
        <v>115</v>
      </c>
      <c r="B25" s="1" t="s">
        <v>123</v>
      </c>
      <c r="C25" s="6"/>
    </row>
    <row r="26" spans="2:3" ht="12.75" outlineLevel="1">
      <c r="B26" s="1"/>
      <c r="C26" s="6"/>
    </row>
    <row r="27" spans="1:3" s="3" customFormat="1" ht="12.75" outlineLevel="1">
      <c r="A27" s="19" t="s">
        <v>17</v>
      </c>
      <c r="B27" s="2" t="s">
        <v>3</v>
      </c>
      <c r="C27" s="7"/>
    </row>
    <row r="28" spans="1:3" s="3" customFormat="1" ht="12.75" outlineLevel="1">
      <c r="A28" s="19"/>
      <c r="B28" s="16" t="s">
        <v>137</v>
      </c>
      <c r="C28" s="7"/>
    </row>
    <row r="29" spans="2:3" ht="12.75" outlineLevel="1">
      <c r="B29" s="1"/>
      <c r="C29" s="6"/>
    </row>
    <row r="30" spans="1:3" s="3" customFormat="1" ht="12.75" outlineLevel="1">
      <c r="A30" s="19" t="s">
        <v>18</v>
      </c>
      <c r="B30" s="2" t="s">
        <v>4</v>
      </c>
      <c r="C30" s="7"/>
    </row>
    <row r="31" spans="1:3" ht="12.75" outlineLevel="2">
      <c r="A31" s="18" t="s">
        <v>19</v>
      </c>
      <c r="B31" s="1" t="s">
        <v>62</v>
      </c>
      <c r="C31" s="6"/>
    </row>
    <row r="32" spans="1:10" ht="12.75" outlineLevel="2">
      <c r="A32" s="18" t="s">
        <v>20</v>
      </c>
      <c r="B32" s="1" t="s">
        <v>284</v>
      </c>
      <c r="C32" s="6"/>
      <c r="J32" t="s">
        <v>266</v>
      </c>
    </row>
    <row r="33" spans="1:3" ht="25.5" outlineLevel="2">
      <c r="A33" s="18" t="s">
        <v>206</v>
      </c>
      <c r="B33" s="1" t="s">
        <v>113</v>
      </c>
      <c r="C33" s="6"/>
    </row>
    <row r="34" spans="1:3" ht="12.75" outlineLevel="2">
      <c r="A34" s="18" t="s">
        <v>21</v>
      </c>
      <c r="B34" s="1" t="s">
        <v>63</v>
      </c>
      <c r="C34" s="6"/>
    </row>
    <row r="35" spans="1:10" ht="12.75" outlineLevel="2">
      <c r="A35" s="18" t="s">
        <v>207</v>
      </c>
      <c r="B35" s="1" t="s">
        <v>69</v>
      </c>
      <c r="C35" s="6"/>
      <c r="J35" t="s">
        <v>265</v>
      </c>
    </row>
    <row r="36" spans="2:3" ht="12.75" outlineLevel="2">
      <c r="B36" s="1"/>
      <c r="C36" s="6"/>
    </row>
    <row r="37" spans="1:5" s="3" customFormat="1" ht="12.75">
      <c r="A37" s="19"/>
      <c r="B37" s="10" t="s">
        <v>71</v>
      </c>
      <c r="C37" s="11">
        <v>160000</v>
      </c>
      <c r="D37" s="9">
        <v>1</v>
      </c>
      <c r="E37" s="6">
        <v>160000</v>
      </c>
    </row>
    <row r="38" spans="1:5" s="3" customFormat="1" ht="12.75">
      <c r="A38" s="19"/>
      <c r="B38" s="10"/>
      <c r="C38" s="11"/>
      <c r="E38" s="6"/>
    </row>
    <row r="39" spans="1:5" s="3" customFormat="1" ht="13.5" thickBot="1">
      <c r="A39" s="19"/>
      <c r="B39" s="10"/>
      <c r="C39" s="11"/>
      <c r="E39" s="6"/>
    </row>
    <row r="40" spans="1:5" s="4" customFormat="1" ht="21" thickBot="1">
      <c r="A40" s="24" t="s">
        <v>22</v>
      </c>
      <c r="B40" s="13" t="s">
        <v>5</v>
      </c>
      <c r="C40" s="14"/>
      <c r="E40" s="6"/>
    </row>
    <row r="41" spans="2:11" ht="12.75" outlineLevel="1">
      <c r="B41" s="1"/>
      <c r="C41" s="6"/>
      <c r="E41" s="6"/>
      <c r="K41" t="s">
        <v>309</v>
      </c>
    </row>
    <row r="42" spans="1:5" s="3" customFormat="1" ht="12.75" outlineLevel="1">
      <c r="A42" s="19" t="s">
        <v>23</v>
      </c>
      <c r="B42" s="2" t="s">
        <v>0</v>
      </c>
      <c r="C42" s="7"/>
      <c r="E42" s="6"/>
    </row>
    <row r="43" spans="1:5" ht="26.25" customHeight="1" outlineLevel="2">
      <c r="A43" s="18" t="s">
        <v>318</v>
      </c>
      <c r="B43" s="1" t="s">
        <v>223</v>
      </c>
      <c r="C43" s="6">
        <v>10000</v>
      </c>
      <c r="E43" s="6">
        <f aca="true" t="shared" si="0" ref="E43:E119">C43*D43</f>
        <v>0</v>
      </c>
    </row>
    <row r="44" spans="1:5" ht="13.5" customHeight="1" outlineLevel="2">
      <c r="A44" s="18" t="s">
        <v>81</v>
      </c>
      <c r="B44" s="1" t="s">
        <v>238</v>
      </c>
      <c r="C44" s="28">
        <v>4000</v>
      </c>
      <c r="E44" s="6">
        <f t="shared" si="0"/>
        <v>0</v>
      </c>
    </row>
    <row r="45" spans="1:5" ht="12.75" outlineLevel="2">
      <c r="A45" s="18" t="s">
        <v>147</v>
      </c>
      <c r="B45" s="1" t="s">
        <v>129</v>
      </c>
      <c r="C45" s="28">
        <v>43000</v>
      </c>
      <c r="E45" s="6">
        <f t="shared" si="0"/>
        <v>0</v>
      </c>
    </row>
    <row r="46" spans="1:5" ht="12.75" outlineLevel="2">
      <c r="A46" s="18" t="s">
        <v>148</v>
      </c>
      <c r="B46" s="1" t="s">
        <v>185</v>
      </c>
      <c r="C46" s="28">
        <v>45000</v>
      </c>
      <c r="E46" s="6">
        <f t="shared" si="0"/>
        <v>0</v>
      </c>
    </row>
    <row r="47" spans="1:5" ht="12.75" outlineLevel="2">
      <c r="A47" s="18" t="s">
        <v>149</v>
      </c>
      <c r="B47" s="1" t="s">
        <v>184</v>
      </c>
      <c r="C47" s="28">
        <v>15000</v>
      </c>
      <c r="E47" s="6">
        <f t="shared" si="0"/>
        <v>0</v>
      </c>
    </row>
    <row r="48" spans="1:5" ht="12.75" outlineLevel="2">
      <c r="A48" s="18" t="s">
        <v>92</v>
      </c>
      <c r="B48" s="1" t="s">
        <v>186</v>
      </c>
      <c r="C48" s="28">
        <v>5000</v>
      </c>
      <c r="E48" s="6">
        <f t="shared" si="0"/>
        <v>0</v>
      </c>
    </row>
    <row r="49" spans="1:5" ht="12.75" outlineLevel="2">
      <c r="A49" s="18" t="s">
        <v>98</v>
      </c>
      <c r="B49" s="1" t="s">
        <v>126</v>
      </c>
      <c r="C49" s="6">
        <v>15000</v>
      </c>
      <c r="E49" s="6">
        <f t="shared" si="0"/>
        <v>0</v>
      </c>
    </row>
    <row r="50" spans="1:5" ht="12.75" outlineLevel="2">
      <c r="A50" s="18" t="s">
        <v>99</v>
      </c>
      <c r="B50" s="1" t="s">
        <v>305</v>
      </c>
      <c r="C50" s="6">
        <v>20000</v>
      </c>
      <c r="E50" s="6">
        <f t="shared" si="0"/>
        <v>0</v>
      </c>
    </row>
    <row r="51" spans="1:12" ht="12.75" outlineLevel="2">
      <c r="A51" s="18" t="s">
        <v>150</v>
      </c>
      <c r="B51" s="1" t="s">
        <v>254</v>
      </c>
      <c r="C51" s="28">
        <v>5000</v>
      </c>
      <c r="E51" s="6">
        <f>C51*D51</f>
        <v>0</v>
      </c>
      <c r="L51" t="s">
        <v>265</v>
      </c>
    </row>
    <row r="52" spans="1:5" ht="12.75" outlineLevel="2">
      <c r="A52" s="18" t="s">
        <v>151</v>
      </c>
      <c r="B52" s="1" t="s">
        <v>255</v>
      </c>
      <c r="C52" s="28">
        <v>4000</v>
      </c>
      <c r="E52" s="6">
        <f t="shared" si="0"/>
        <v>0</v>
      </c>
    </row>
    <row r="53" spans="1:5" ht="14.25" customHeight="1" outlineLevel="2">
      <c r="A53" s="18" t="s">
        <v>152</v>
      </c>
      <c r="B53" s="1" t="s">
        <v>138</v>
      </c>
      <c r="C53" s="28">
        <v>15000</v>
      </c>
      <c r="E53" s="6">
        <f t="shared" si="0"/>
        <v>0</v>
      </c>
    </row>
    <row r="54" spans="1:5" ht="25.5" customHeight="1" outlineLevel="2">
      <c r="A54" s="18" t="s">
        <v>153</v>
      </c>
      <c r="B54" s="1" t="s">
        <v>188</v>
      </c>
      <c r="C54" s="28">
        <v>20000</v>
      </c>
      <c r="E54" s="6">
        <f t="shared" si="0"/>
        <v>0</v>
      </c>
    </row>
    <row r="55" spans="1:9" ht="14.25" customHeight="1" outlineLevel="2">
      <c r="A55" s="18" t="s">
        <v>154</v>
      </c>
      <c r="B55" s="1" t="s">
        <v>189</v>
      </c>
      <c r="C55" s="28">
        <v>4000</v>
      </c>
      <c r="E55" s="6">
        <f t="shared" si="0"/>
        <v>0</v>
      </c>
      <c r="I55" t="s">
        <v>308</v>
      </c>
    </row>
    <row r="56" spans="1:5" ht="25.5" outlineLevel="2">
      <c r="A56" s="18" t="s">
        <v>155</v>
      </c>
      <c r="B56" s="1" t="s">
        <v>215</v>
      </c>
      <c r="C56" s="28">
        <v>6500</v>
      </c>
      <c r="E56" s="6">
        <f t="shared" si="0"/>
        <v>0</v>
      </c>
    </row>
    <row r="57" spans="1:5" ht="25.5" outlineLevel="2">
      <c r="A57" s="18" t="s">
        <v>156</v>
      </c>
      <c r="B57" s="1" t="s">
        <v>216</v>
      </c>
      <c r="C57" s="6">
        <v>1000</v>
      </c>
      <c r="E57" s="6">
        <f t="shared" si="0"/>
        <v>0</v>
      </c>
    </row>
    <row r="58" spans="1:5" ht="12.75" outlineLevel="2">
      <c r="A58" s="18" t="s">
        <v>157</v>
      </c>
      <c r="B58" s="1" t="s">
        <v>68</v>
      </c>
      <c r="C58" s="6">
        <v>4000</v>
      </c>
      <c r="E58" s="6">
        <f t="shared" si="0"/>
        <v>0</v>
      </c>
    </row>
    <row r="59" spans="1:5" ht="25.5" outlineLevel="2">
      <c r="A59" s="18" t="s">
        <v>158</v>
      </c>
      <c r="B59" s="1" t="s">
        <v>124</v>
      </c>
      <c r="C59" s="6">
        <v>9500</v>
      </c>
      <c r="E59" s="6">
        <f t="shared" si="0"/>
        <v>0</v>
      </c>
    </row>
    <row r="60" spans="1:5" ht="25.5" outlineLevel="2">
      <c r="A60" s="18" t="s">
        <v>159</v>
      </c>
      <c r="B60" s="1" t="s">
        <v>132</v>
      </c>
      <c r="C60" s="6">
        <v>10000</v>
      </c>
      <c r="E60" s="6">
        <f t="shared" si="0"/>
        <v>0</v>
      </c>
    </row>
    <row r="61" spans="1:5" ht="13.5" customHeight="1" outlineLevel="2">
      <c r="A61" s="18" t="s">
        <v>169</v>
      </c>
      <c r="B61" s="1" t="s">
        <v>139</v>
      </c>
      <c r="C61" s="6">
        <v>8000</v>
      </c>
      <c r="E61" s="6">
        <f t="shared" si="0"/>
        <v>0</v>
      </c>
    </row>
    <row r="62" spans="1:5" ht="13.5" customHeight="1" outlineLevel="2">
      <c r="A62" s="18" t="s">
        <v>183</v>
      </c>
      <c r="B62" s="1" t="s">
        <v>212</v>
      </c>
      <c r="C62" s="6">
        <v>6000</v>
      </c>
      <c r="E62" s="6">
        <f t="shared" si="0"/>
        <v>0</v>
      </c>
    </row>
    <row r="63" spans="1:5" ht="27" customHeight="1" outlineLevel="2">
      <c r="A63" s="18" t="s">
        <v>198</v>
      </c>
      <c r="B63" s="1" t="s">
        <v>280</v>
      </c>
      <c r="C63" s="28">
        <v>7500</v>
      </c>
      <c r="E63" s="6">
        <f t="shared" si="0"/>
        <v>0</v>
      </c>
    </row>
    <row r="64" spans="1:5" ht="26.25" customHeight="1" outlineLevel="2">
      <c r="A64" s="18" t="s">
        <v>199</v>
      </c>
      <c r="B64" s="1" t="s">
        <v>281</v>
      </c>
      <c r="C64" s="28">
        <v>14500</v>
      </c>
      <c r="E64" s="6">
        <f t="shared" si="0"/>
        <v>0</v>
      </c>
    </row>
    <row r="65" spans="1:5" ht="39" customHeight="1" outlineLevel="2">
      <c r="A65" s="18" t="s">
        <v>200</v>
      </c>
      <c r="B65" s="1" t="s">
        <v>298</v>
      </c>
      <c r="C65" s="28">
        <v>10000</v>
      </c>
      <c r="E65" s="6">
        <f t="shared" si="0"/>
        <v>0</v>
      </c>
    </row>
    <row r="66" spans="1:5" ht="38.25" customHeight="1" outlineLevel="2">
      <c r="A66" s="18" t="s">
        <v>201</v>
      </c>
      <c r="B66" s="1" t="s">
        <v>299</v>
      </c>
      <c r="C66" s="28">
        <v>15000</v>
      </c>
      <c r="E66" s="6">
        <f t="shared" si="0"/>
        <v>0</v>
      </c>
    </row>
    <row r="67" spans="1:5" ht="15" customHeight="1" outlineLevel="2">
      <c r="A67" s="18" t="s">
        <v>213</v>
      </c>
      <c r="B67" s="1" t="s">
        <v>100</v>
      </c>
      <c r="C67" s="28">
        <v>8000</v>
      </c>
      <c r="E67" s="6">
        <f t="shared" si="0"/>
        <v>0</v>
      </c>
    </row>
    <row r="68" spans="1:5" ht="26.25" customHeight="1" outlineLevel="2">
      <c r="A68" s="18" t="s">
        <v>319</v>
      </c>
      <c r="B68" s="1" t="s">
        <v>301</v>
      </c>
      <c r="C68" s="28">
        <v>5000</v>
      </c>
      <c r="E68" s="6">
        <f t="shared" si="0"/>
        <v>0</v>
      </c>
    </row>
    <row r="69" spans="1:5" ht="14.25" customHeight="1" outlineLevel="2">
      <c r="A69" s="18" t="s">
        <v>226</v>
      </c>
      <c r="B69" s="1" t="s">
        <v>122</v>
      </c>
      <c r="C69" s="28">
        <v>4000</v>
      </c>
      <c r="E69" s="6">
        <f t="shared" si="0"/>
        <v>0</v>
      </c>
    </row>
    <row r="70" spans="1:5" ht="14.25" customHeight="1" outlineLevel="2">
      <c r="A70" s="18" t="s">
        <v>227</v>
      </c>
      <c r="B70" s="1" t="s">
        <v>221</v>
      </c>
      <c r="C70" s="28">
        <v>5000</v>
      </c>
      <c r="E70" s="6">
        <f t="shared" si="0"/>
        <v>0</v>
      </c>
    </row>
    <row r="71" spans="1:5" ht="25.5" customHeight="1" outlineLevel="2">
      <c r="A71" s="18" t="s">
        <v>256</v>
      </c>
      <c r="B71" s="1" t="s">
        <v>253</v>
      </c>
      <c r="C71" s="6">
        <v>10000</v>
      </c>
      <c r="E71" s="6">
        <f t="shared" si="0"/>
        <v>0</v>
      </c>
    </row>
    <row r="72" spans="1:5" ht="25.5" customHeight="1" outlineLevel="2">
      <c r="A72" s="18" t="s">
        <v>257</v>
      </c>
      <c r="B72" s="1" t="s">
        <v>258</v>
      </c>
      <c r="C72" s="6">
        <v>15000</v>
      </c>
      <c r="E72" s="6">
        <f t="shared" si="0"/>
        <v>0</v>
      </c>
    </row>
    <row r="73" spans="2:5" ht="12.75" outlineLevel="1">
      <c r="B73" s="1"/>
      <c r="C73" s="6"/>
      <c r="E73" s="6"/>
    </row>
    <row r="74" spans="1:5" s="3" customFormat="1" ht="12.75" outlineLevel="1">
      <c r="A74" s="19" t="s">
        <v>24</v>
      </c>
      <c r="B74" s="2" t="s">
        <v>2</v>
      </c>
      <c r="C74" s="7"/>
      <c r="E74" s="6"/>
    </row>
    <row r="75" spans="1:6" s="3" customFormat="1" ht="12.75" outlineLevel="1">
      <c r="A75" s="18" t="s">
        <v>25</v>
      </c>
      <c r="B75" s="1" t="s">
        <v>310</v>
      </c>
      <c r="C75" s="17">
        <v>700</v>
      </c>
      <c r="D75" s="9"/>
      <c r="E75" s="6">
        <f t="shared" si="0"/>
        <v>0</v>
      </c>
      <c r="F75" s="9"/>
    </row>
    <row r="76" spans="1:5" s="3" customFormat="1" ht="12.75" outlineLevel="1">
      <c r="A76" s="18" t="s">
        <v>26</v>
      </c>
      <c r="B76" s="1" t="s">
        <v>246</v>
      </c>
      <c r="C76" s="30">
        <v>1000</v>
      </c>
      <c r="D76" s="9"/>
      <c r="E76" s="6">
        <f t="shared" si="0"/>
        <v>0</v>
      </c>
    </row>
    <row r="77" spans="1:5" ht="12.75" outlineLevel="2">
      <c r="A77" s="18" t="s">
        <v>82</v>
      </c>
      <c r="B77" s="1" t="s">
        <v>247</v>
      </c>
      <c r="C77" s="6">
        <v>2000</v>
      </c>
      <c r="E77" s="6">
        <f t="shared" si="0"/>
        <v>0</v>
      </c>
    </row>
    <row r="78" spans="1:5" ht="12.75" outlineLevel="2">
      <c r="A78" s="18" t="s">
        <v>116</v>
      </c>
      <c r="B78" s="1" t="s">
        <v>141</v>
      </c>
      <c r="C78" s="6">
        <v>2000</v>
      </c>
      <c r="E78" s="6">
        <f t="shared" si="0"/>
        <v>0</v>
      </c>
    </row>
    <row r="79" spans="1:5" ht="12.75" outlineLevel="2">
      <c r="A79" s="18" t="s">
        <v>27</v>
      </c>
      <c r="B79" s="1" t="s">
        <v>142</v>
      </c>
      <c r="C79" s="6">
        <v>2700</v>
      </c>
      <c r="E79" s="6">
        <f t="shared" si="0"/>
        <v>0</v>
      </c>
    </row>
    <row r="80" spans="1:5" ht="12.75" outlineLevel="2">
      <c r="A80" s="18" t="s">
        <v>28</v>
      </c>
      <c r="B80" s="1" t="s">
        <v>140</v>
      </c>
      <c r="C80" s="6">
        <v>4700</v>
      </c>
      <c r="E80" s="6">
        <f t="shared" si="0"/>
        <v>0</v>
      </c>
    </row>
    <row r="81" spans="1:8" ht="12.75" outlineLevel="2">
      <c r="A81" s="18" t="s">
        <v>29</v>
      </c>
      <c r="B81" s="1" t="s">
        <v>145</v>
      </c>
      <c r="C81" s="6">
        <v>5000</v>
      </c>
      <c r="E81" s="6">
        <f t="shared" si="0"/>
        <v>0</v>
      </c>
      <c r="H81" t="s">
        <v>267</v>
      </c>
    </row>
    <row r="82" spans="1:5" ht="12.75" outlineLevel="2">
      <c r="A82" s="18" t="s">
        <v>30</v>
      </c>
      <c r="B82" s="1" t="s">
        <v>143</v>
      </c>
      <c r="C82" s="6">
        <v>1000</v>
      </c>
      <c r="E82" s="6">
        <f>C82*D82</f>
        <v>0</v>
      </c>
    </row>
    <row r="83" spans="1:5" ht="24.75" customHeight="1" outlineLevel="2">
      <c r="A83" s="18" t="s">
        <v>65</v>
      </c>
      <c r="B83" s="1" t="s">
        <v>294</v>
      </c>
      <c r="C83" s="6">
        <v>4000</v>
      </c>
      <c r="E83" s="6">
        <f>C83*D83</f>
        <v>0</v>
      </c>
    </row>
    <row r="84" spans="1:5" ht="25.5" outlineLevel="2">
      <c r="A84" s="18" t="s">
        <v>93</v>
      </c>
      <c r="B84" s="1" t="s">
        <v>302</v>
      </c>
      <c r="C84" s="6">
        <v>27000</v>
      </c>
      <c r="E84" s="6">
        <f>C84*D84</f>
        <v>0</v>
      </c>
    </row>
    <row r="85" spans="1:5" ht="25.5" outlineLevel="2">
      <c r="A85" s="18" t="s">
        <v>94</v>
      </c>
      <c r="B85" s="1" t="s">
        <v>217</v>
      </c>
      <c r="C85" s="28">
        <v>23000</v>
      </c>
      <c r="E85" s="6">
        <f t="shared" si="0"/>
        <v>0</v>
      </c>
    </row>
    <row r="86" spans="1:5" ht="25.5" outlineLevel="2">
      <c r="A86" s="18" t="s">
        <v>95</v>
      </c>
      <c r="B86" s="1" t="s">
        <v>218</v>
      </c>
      <c r="C86" s="28">
        <v>28000</v>
      </c>
      <c r="E86" s="6">
        <f t="shared" si="0"/>
        <v>0</v>
      </c>
    </row>
    <row r="87" spans="1:5" ht="25.5" outlineLevel="2">
      <c r="A87" s="18" t="s">
        <v>96</v>
      </c>
      <c r="B87" s="1" t="s">
        <v>144</v>
      </c>
      <c r="C87" s="28">
        <v>33000</v>
      </c>
      <c r="E87" s="6">
        <f t="shared" si="0"/>
        <v>0</v>
      </c>
    </row>
    <row r="88" spans="1:5" ht="26.25" customHeight="1" outlineLevel="2">
      <c r="A88" s="18" t="s">
        <v>97</v>
      </c>
      <c r="B88" s="1" t="s">
        <v>179</v>
      </c>
      <c r="C88" s="28">
        <v>37000</v>
      </c>
      <c r="E88" s="6">
        <f t="shared" si="0"/>
        <v>0</v>
      </c>
    </row>
    <row r="89" spans="1:5" ht="42" customHeight="1" outlineLevel="2">
      <c r="A89" s="18" t="s">
        <v>300</v>
      </c>
      <c r="B89" s="1" t="s">
        <v>279</v>
      </c>
      <c r="C89" s="28">
        <v>55000</v>
      </c>
      <c r="E89" s="6">
        <f t="shared" si="0"/>
        <v>0</v>
      </c>
    </row>
    <row r="90" spans="1:5" ht="12.75" outlineLevel="2">
      <c r="A90" s="18" t="s">
        <v>320</v>
      </c>
      <c r="B90" s="1" t="s">
        <v>187</v>
      </c>
      <c r="C90" s="6">
        <v>3500</v>
      </c>
      <c r="E90" s="6">
        <f t="shared" si="0"/>
        <v>0</v>
      </c>
    </row>
    <row r="91" spans="1:5" ht="12.75" outlineLevel="2">
      <c r="A91" s="18" t="s">
        <v>117</v>
      </c>
      <c r="B91" s="1" t="s">
        <v>277</v>
      </c>
      <c r="C91" s="6">
        <v>2600</v>
      </c>
      <c r="E91" s="6">
        <f t="shared" si="0"/>
        <v>0</v>
      </c>
    </row>
    <row r="92" spans="1:5" ht="12.75" outlineLevel="2">
      <c r="A92" s="18" t="s">
        <v>119</v>
      </c>
      <c r="B92" s="1" t="s">
        <v>285</v>
      </c>
      <c r="C92" s="6">
        <v>2800</v>
      </c>
      <c r="E92" s="6">
        <f t="shared" si="0"/>
        <v>0</v>
      </c>
    </row>
    <row r="93" spans="1:5" ht="25.5" outlineLevel="2">
      <c r="A93" s="18" t="s">
        <v>160</v>
      </c>
      <c r="B93" s="1" t="s">
        <v>214</v>
      </c>
      <c r="C93" s="6">
        <v>2700</v>
      </c>
      <c r="E93" s="6">
        <f t="shared" si="0"/>
        <v>0</v>
      </c>
    </row>
    <row r="94" spans="1:5" ht="12.75" outlineLevel="2">
      <c r="A94" s="18" t="s">
        <v>161</v>
      </c>
      <c r="B94" s="1" t="s">
        <v>286</v>
      </c>
      <c r="C94" s="6">
        <v>2900</v>
      </c>
      <c r="E94" s="6">
        <f t="shared" si="0"/>
        <v>0</v>
      </c>
    </row>
    <row r="95" spans="1:5" ht="25.5" outlineLevel="2">
      <c r="A95" s="18" t="s">
        <v>162</v>
      </c>
      <c r="B95" s="1" t="s">
        <v>287</v>
      </c>
      <c r="C95" s="28">
        <v>4200</v>
      </c>
      <c r="E95" s="6">
        <f t="shared" si="0"/>
        <v>0</v>
      </c>
    </row>
    <row r="96" spans="1:5" ht="12.75" outlineLevel="2">
      <c r="A96" s="18" t="s">
        <v>121</v>
      </c>
      <c r="B96" s="1" t="s">
        <v>288</v>
      </c>
      <c r="C96" s="28">
        <v>4400</v>
      </c>
      <c r="E96" s="6">
        <f t="shared" si="0"/>
        <v>0</v>
      </c>
    </row>
    <row r="97" spans="1:5" ht="25.5" outlineLevel="2">
      <c r="A97" s="18" t="s">
        <v>163</v>
      </c>
      <c r="B97" s="1" t="s">
        <v>289</v>
      </c>
      <c r="C97" s="28">
        <v>3600</v>
      </c>
      <c r="E97" s="6">
        <f t="shared" si="0"/>
        <v>0</v>
      </c>
    </row>
    <row r="98" spans="1:5" ht="25.5" outlineLevel="2">
      <c r="A98" s="18" t="s">
        <v>164</v>
      </c>
      <c r="B98" s="1" t="s">
        <v>290</v>
      </c>
      <c r="C98" s="28">
        <v>10000</v>
      </c>
      <c r="E98" s="6">
        <f t="shared" si="0"/>
        <v>0</v>
      </c>
    </row>
    <row r="99" spans="1:5" ht="12.75" outlineLevel="2">
      <c r="A99" s="18" t="s">
        <v>165</v>
      </c>
      <c r="B99" s="1" t="s">
        <v>259</v>
      </c>
      <c r="C99" s="28">
        <v>0</v>
      </c>
      <c r="E99" s="6">
        <f t="shared" si="0"/>
        <v>0</v>
      </c>
    </row>
    <row r="100" spans="1:5" ht="25.5" outlineLevel="2">
      <c r="A100" s="18" t="s">
        <v>166</v>
      </c>
      <c r="B100" s="1" t="s">
        <v>260</v>
      </c>
      <c r="C100" s="28">
        <v>0</v>
      </c>
      <c r="E100" s="6">
        <f t="shared" si="0"/>
        <v>0</v>
      </c>
    </row>
    <row r="101" spans="1:5" ht="12.75" outlineLevel="2">
      <c r="A101" s="18" t="s">
        <v>167</v>
      </c>
      <c r="B101" s="1" t="s">
        <v>261</v>
      </c>
      <c r="C101" s="28">
        <v>0</v>
      </c>
      <c r="E101" s="6">
        <f t="shared" si="0"/>
        <v>0</v>
      </c>
    </row>
    <row r="102" spans="1:5" ht="25.5" outlineLevel="2">
      <c r="A102" s="18" t="s">
        <v>180</v>
      </c>
      <c r="B102" s="1" t="s">
        <v>306</v>
      </c>
      <c r="C102" s="28">
        <v>0</v>
      </c>
      <c r="E102" s="6">
        <f t="shared" si="0"/>
        <v>0</v>
      </c>
    </row>
    <row r="103" spans="1:5" ht="25.5" outlineLevel="2">
      <c r="A103" s="18" t="s">
        <v>181</v>
      </c>
      <c r="B103" s="1" t="s">
        <v>307</v>
      </c>
      <c r="C103" s="28">
        <v>0</v>
      </c>
      <c r="E103" s="6">
        <f t="shared" si="0"/>
        <v>0</v>
      </c>
    </row>
    <row r="104" spans="1:5" ht="25.5" outlineLevel="2">
      <c r="A104" s="18" t="s">
        <v>182</v>
      </c>
      <c r="B104" s="1" t="s">
        <v>61</v>
      </c>
      <c r="C104" s="28">
        <v>400</v>
      </c>
      <c r="E104" s="6">
        <f t="shared" si="0"/>
        <v>0</v>
      </c>
    </row>
    <row r="105" spans="1:5" ht="51.75" customHeight="1" outlineLevel="2">
      <c r="A105" s="18" t="s">
        <v>191</v>
      </c>
      <c r="B105" s="1" t="s">
        <v>229</v>
      </c>
      <c r="C105" s="30">
        <v>29000</v>
      </c>
      <c r="E105" s="6">
        <f t="shared" si="0"/>
        <v>0</v>
      </c>
    </row>
    <row r="106" spans="1:5" ht="51.75" customHeight="1" outlineLevel="2">
      <c r="A106" s="18" t="s">
        <v>192</v>
      </c>
      <c r="B106" s="1" t="s">
        <v>278</v>
      </c>
      <c r="C106" s="28">
        <v>29000</v>
      </c>
      <c r="E106" s="6">
        <f t="shared" si="0"/>
        <v>0</v>
      </c>
    </row>
    <row r="107" spans="1:5" ht="51.75" customHeight="1" outlineLevel="2">
      <c r="A107" s="18" t="s">
        <v>193</v>
      </c>
      <c r="B107" s="1" t="s">
        <v>78</v>
      </c>
      <c r="C107" s="28">
        <v>34000</v>
      </c>
      <c r="E107" s="6">
        <f t="shared" si="0"/>
        <v>0</v>
      </c>
    </row>
    <row r="108" spans="1:5" ht="14.25" customHeight="1" outlineLevel="2">
      <c r="A108" s="18" t="s">
        <v>194</v>
      </c>
      <c r="B108" s="1" t="s">
        <v>230</v>
      </c>
      <c r="C108" s="28">
        <v>4700</v>
      </c>
      <c r="E108" s="6">
        <f t="shared" si="0"/>
        <v>0</v>
      </c>
    </row>
    <row r="109" spans="1:5" ht="14.25" customHeight="1" outlineLevel="2">
      <c r="A109" s="18" t="s">
        <v>195</v>
      </c>
      <c r="B109" s="1" t="s">
        <v>268</v>
      </c>
      <c r="C109" s="28">
        <v>4000</v>
      </c>
      <c r="E109" s="6">
        <f t="shared" si="0"/>
        <v>0</v>
      </c>
    </row>
    <row r="110" spans="1:5" ht="25.5" outlineLevel="2">
      <c r="A110" s="18" t="s">
        <v>196</v>
      </c>
      <c r="B110" s="1" t="s">
        <v>120</v>
      </c>
      <c r="C110" s="28">
        <v>900</v>
      </c>
      <c r="E110" s="6">
        <f t="shared" si="0"/>
        <v>0</v>
      </c>
    </row>
    <row r="111" spans="1:5" ht="25.5" outlineLevel="2">
      <c r="A111" s="18" t="s">
        <v>197</v>
      </c>
      <c r="B111" s="1" t="s">
        <v>231</v>
      </c>
      <c r="C111" s="28">
        <v>4500</v>
      </c>
      <c r="E111" s="6">
        <f t="shared" si="0"/>
        <v>0</v>
      </c>
    </row>
    <row r="112" spans="1:5" ht="25.5" outlineLevel="2">
      <c r="A112" s="18" t="s">
        <v>250</v>
      </c>
      <c r="B112" s="1" t="s">
        <v>232</v>
      </c>
      <c r="C112" s="28">
        <v>6500</v>
      </c>
      <c r="E112" s="6">
        <f t="shared" si="0"/>
        <v>0</v>
      </c>
    </row>
    <row r="113" spans="1:6" ht="25.5" outlineLevel="2">
      <c r="A113" s="18" t="s">
        <v>251</v>
      </c>
      <c r="B113" s="33" t="s">
        <v>248</v>
      </c>
      <c r="C113" s="28">
        <v>4500</v>
      </c>
      <c r="D113" s="34"/>
      <c r="E113" s="28">
        <f t="shared" si="0"/>
        <v>0</v>
      </c>
      <c r="F113" s="29"/>
    </row>
    <row r="114" spans="1:6" ht="25.5" outlineLevel="2">
      <c r="A114" s="18" t="s">
        <v>252</v>
      </c>
      <c r="B114" s="33" t="s">
        <v>249</v>
      </c>
      <c r="C114" s="28">
        <v>4900</v>
      </c>
      <c r="D114" s="34"/>
      <c r="E114" s="28">
        <f t="shared" si="0"/>
        <v>0</v>
      </c>
      <c r="F114" s="29"/>
    </row>
    <row r="115" spans="1:5" ht="12.75" outlineLevel="1">
      <c r="A115" s="18" t="s">
        <v>262</v>
      </c>
      <c r="B115" s="33" t="s">
        <v>219</v>
      </c>
      <c r="C115" s="28">
        <v>800</v>
      </c>
      <c r="D115" s="34"/>
      <c r="E115" s="28">
        <f t="shared" si="0"/>
        <v>0</v>
      </c>
    </row>
    <row r="116" spans="1:5" ht="12.75" outlineLevel="1">
      <c r="A116" s="18" t="s">
        <v>321</v>
      </c>
      <c r="B116" s="33" t="s">
        <v>220</v>
      </c>
      <c r="C116" s="28">
        <v>3500</v>
      </c>
      <c r="D116" s="34"/>
      <c r="E116" s="28">
        <f t="shared" si="0"/>
        <v>0</v>
      </c>
    </row>
    <row r="117" spans="1:5" ht="12.75" outlineLevel="1">
      <c r="A117" s="18" t="s">
        <v>269</v>
      </c>
      <c r="B117" s="1" t="s">
        <v>190</v>
      </c>
      <c r="C117" s="28">
        <v>5000</v>
      </c>
      <c r="E117" s="6">
        <f t="shared" si="0"/>
        <v>0</v>
      </c>
    </row>
    <row r="118" spans="1:5" ht="25.5" outlineLevel="1">
      <c r="A118" s="18" t="s">
        <v>275</v>
      </c>
      <c r="B118" s="1" t="s">
        <v>202</v>
      </c>
      <c r="C118" s="28">
        <v>1000</v>
      </c>
      <c r="E118" s="6">
        <f t="shared" si="0"/>
        <v>0</v>
      </c>
    </row>
    <row r="119" spans="1:5" ht="25.5" outlineLevel="1">
      <c r="A119" s="18" t="s">
        <v>276</v>
      </c>
      <c r="B119" s="26" t="s">
        <v>203</v>
      </c>
      <c r="C119" s="28">
        <v>2000</v>
      </c>
      <c r="E119" s="6">
        <f t="shared" si="0"/>
        <v>0</v>
      </c>
    </row>
    <row r="120" spans="2:5" ht="12.75" outlineLevel="1">
      <c r="B120" s="1"/>
      <c r="C120" s="28"/>
      <c r="E120" s="6"/>
    </row>
    <row r="121" spans="1:5" s="3" customFormat="1" ht="12.75" outlineLevel="1">
      <c r="A121" s="19" t="s">
        <v>31</v>
      </c>
      <c r="B121" s="2" t="s">
        <v>6</v>
      </c>
      <c r="C121" s="31"/>
      <c r="E121" s="6"/>
    </row>
    <row r="122" spans="1:6" s="3" customFormat="1" ht="12.75" outlineLevel="1">
      <c r="A122" s="18" t="s">
        <v>32</v>
      </c>
      <c r="B122" s="1" t="s">
        <v>107</v>
      </c>
      <c r="C122" s="32">
        <v>2000</v>
      </c>
      <c r="D122" s="9"/>
      <c r="E122" s="6">
        <f aca="true" t="shared" si="1" ref="E122:E141">C122*D122</f>
        <v>0</v>
      </c>
      <c r="F122" s="9"/>
    </row>
    <row r="123" spans="1:6" ht="12.75" outlineLevel="2">
      <c r="A123" s="18" t="s">
        <v>33</v>
      </c>
      <c r="B123" s="1" t="s">
        <v>273</v>
      </c>
      <c r="C123" s="28">
        <v>2600</v>
      </c>
      <c r="E123" s="6">
        <f t="shared" si="1"/>
        <v>0</v>
      </c>
      <c r="F123" s="9"/>
    </row>
    <row r="124" spans="1:6" ht="12.75" outlineLevel="2">
      <c r="A124" s="18" t="s">
        <v>34</v>
      </c>
      <c r="B124" s="1" t="s">
        <v>274</v>
      </c>
      <c r="C124" s="28">
        <v>5800</v>
      </c>
      <c r="E124" s="6">
        <f>C124*D124</f>
        <v>0</v>
      </c>
      <c r="F124" s="9"/>
    </row>
    <row r="125" spans="1:6" s="3" customFormat="1" ht="12.75" outlineLevel="1">
      <c r="A125" s="18" t="s">
        <v>35</v>
      </c>
      <c r="B125" s="1" t="s">
        <v>108</v>
      </c>
      <c r="C125" s="32">
        <v>2500</v>
      </c>
      <c r="D125" s="9"/>
      <c r="E125" s="6">
        <f t="shared" si="1"/>
        <v>0</v>
      </c>
      <c r="F125" s="9"/>
    </row>
    <row r="126" spans="1:5" s="3" customFormat="1" ht="25.5" outlineLevel="1">
      <c r="A126" s="18" t="s">
        <v>83</v>
      </c>
      <c r="B126" s="1" t="s">
        <v>76</v>
      </c>
      <c r="C126" s="15">
        <v>4500</v>
      </c>
      <c r="D126" s="9"/>
      <c r="E126" s="6">
        <f t="shared" si="1"/>
        <v>0</v>
      </c>
    </row>
    <row r="127" spans="1:5" s="3" customFormat="1" ht="25.5" outlineLevel="1">
      <c r="A127" s="18" t="s">
        <v>36</v>
      </c>
      <c r="B127" s="1" t="s">
        <v>130</v>
      </c>
      <c r="C127" s="15">
        <v>6400</v>
      </c>
      <c r="D127" s="9"/>
      <c r="E127" s="6">
        <f t="shared" si="1"/>
        <v>0</v>
      </c>
    </row>
    <row r="128" spans="1:5" s="3" customFormat="1" ht="12.75" outlineLevel="1">
      <c r="A128" s="18" t="s">
        <v>168</v>
      </c>
      <c r="B128" s="1" t="s">
        <v>102</v>
      </c>
      <c r="C128" s="15">
        <v>2100</v>
      </c>
      <c r="D128" s="9"/>
      <c r="E128" s="6">
        <f t="shared" si="1"/>
        <v>0</v>
      </c>
    </row>
    <row r="129" spans="1:5" s="3" customFormat="1" ht="12.75" outlineLevel="1">
      <c r="A129" s="18" t="s">
        <v>37</v>
      </c>
      <c r="B129" s="1" t="s">
        <v>125</v>
      </c>
      <c r="C129" s="15">
        <v>4500</v>
      </c>
      <c r="D129" s="9"/>
      <c r="E129" s="6">
        <f t="shared" si="1"/>
        <v>0</v>
      </c>
    </row>
    <row r="130" spans="1:5" ht="12.75" outlineLevel="2">
      <c r="A130" s="18" t="s">
        <v>38</v>
      </c>
      <c r="B130" s="1" t="s">
        <v>170</v>
      </c>
      <c r="C130" s="6">
        <v>1500</v>
      </c>
      <c r="D130" s="9"/>
      <c r="E130" s="6">
        <f t="shared" si="1"/>
        <v>0</v>
      </c>
    </row>
    <row r="131" spans="1:5" ht="12.75" outlineLevel="2">
      <c r="A131" s="18" t="s">
        <v>39</v>
      </c>
      <c r="B131" s="1" t="s">
        <v>60</v>
      </c>
      <c r="C131" s="6">
        <v>2800</v>
      </c>
      <c r="E131" s="6">
        <f t="shared" si="1"/>
        <v>0</v>
      </c>
    </row>
    <row r="132" spans="1:5" ht="12.75" outlineLevel="2">
      <c r="A132" s="18" t="s">
        <v>40</v>
      </c>
      <c r="B132" s="1" t="s">
        <v>86</v>
      </c>
      <c r="C132" s="28">
        <v>22000</v>
      </c>
      <c r="E132" s="6">
        <f>C132*D132</f>
        <v>0</v>
      </c>
    </row>
    <row r="133" spans="1:5" ht="12.75" outlineLevel="2">
      <c r="A133" s="18" t="s">
        <v>45</v>
      </c>
      <c r="B133" s="1" t="s">
        <v>317</v>
      </c>
      <c r="C133" s="6">
        <v>8000</v>
      </c>
      <c r="E133" s="6">
        <f t="shared" si="1"/>
        <v>0</v>
      </c>
    </row>
    <row r="134" spans="1:5" ht="12.75" outlineLevel="2">
      <c r="A134" s="18" t="s">
        <v>46</v>
      </c>
      <c r="B134" s="1" t="s">
        <v>59</v>
      </c>
      <c r="C134" s="6">
        <v>4400</v>
      </c>
      <c r="E134" s="6">
        <f t="shared" si="1"/>
        <v>0</v>
      </c>
    </row>
    <row r="135" spans="1:5" ht="12.75" outlineLevel="2">
      <c r="A135" s="18" t="s">
        <v>47</v>
      </c>
      <c r="B135" s="1" t="s">
        <v>58</v>
      </c>
      <c r="C135" s="6">
        <v>4200</v>
      </c>
      <c r="E135" s="6">
        <f t="shared" si="1"/>
        <v>0</v>
      </c>
    </row>
    <row r="136" spans="1:5" ht="12.75" outlineLevel="2">
      <c r="A136" s="18" t="s">
        <v>48</v>
      </c>
      <c r="B136" s="1" t="s">
        <v>57</v>
      </c>
      <c r="C136" s="6">
        <v>9300</v>
      </c>
      <c r="E136" s="6">
        <f t="shared" si="1"/>
        <v>0</v>
      </c>
    </row>
    <row r="137" spans="1:5" ht="12.75" outlineLevel="2">
      <c r="A137" s="18" t="s">
        <v>49</v>
      </c>
      <c r="B137" s="1" t="s">
        <v>56</v>
      </c>
      <c r="C137" s="6">
        <v>5600</v>
      </c>
      <c r="E137" s="6">
        <f t="shared" si="1"/>
        <v>0</v>
      </c>
    </row>
    <row r="138" spans="1:5" ht="12.75" outlineLevel="2">
      <c r="A138" s="18" t="s">
        <v>51</v>
      </c>
      <c r="B138" s="1" t="s">
        <v>55</v>
      </c>
      <c r="C138" s="6">
        <v>0</v>
      </c>
      <c r="E138" s="6">
        <f>C138*D138</f>
        <v>0</v>
      </c>
    </row>
    <row r="139" spans="1:5" ht="12.75" outlineLevel="2">
      <c r="A139" s="18" t="s">
        <v>52</v>
      </c>
      <c r="B139" s="1" t="s">
        <v>105</v>
      </c>
      <c r="C139" s="28">
        <v>8000</v>
      </c>
      <c r="E139" s="6">
        <f t="shared" si="1"/>
        <v>0</v>
      </c>
    </row>
    <row r="140" spans="1:5" ht="12.75" outlineLevel="2">
      <c r="A140" s="18" t="s">
        <v>54</v>
      </c>
      <c r="B140" s="1" t="s">
        <v>87</v>
      </c>
      <c r="C140" s="28">
        <v>5000</v>
      </c>
      <c r="E140" s="6">
        <f t="shared" si="1"/>
        <v>0</v>
      </c>
    </row>
    <row r="141" spans="1:5" ht="12.75" outlineLevel="2">
      <c r="A141" s="18" t="s">
        <v>66</v>
      </c>
      <c r="B141" s="1" t="s">
        <v>291</v>
      </c>
      <c r="C141" s="28">
        <v>3500</v>
      </c>
      <c r="E141" s="6">
        <f t="shared" si="1"/>
        <v>0</v>
      </c>
    </row>
    <row r="142" spans="1:5" ht="25.5" outlineLevel="2">
      <c r="A142" s="18" t="s">
        <v>67</v>
      </c>
      <c r="B142" s="1" t="s">
        <v>233</v>
      </c>
      <c r="C142" s="28">
        <v>9000</v>
      </c>
      <c r="E142" s="6">
        <f>C142*D142</f>
        <v>0</v>
      </c>
    </row>
    <row r="143" spans="1:5" ht="12.75" outlineLevel="2">
      <c r="A143" s="18" t="s">
        <v>322</v>
      </c>
      <c r="B143" s="1" t="s">
        <v>311</v>
      </c>
      <c r="C143" s="6">
        <v>8000</v>
      </c>
      <c r="E143" s="6">
        <f aca="true" t="shared" si="2" ref="E143:E173">C143*D143</f>
        <v>0</v>
      </c>
    </row>
    <row r="144" spans="1:5" ht="12.75" outlineLevel="2">
      <c r="A144" s="18" t="s">
        <v>72</v>
      </c>
      <c r="B144" s="1" t="s">
        <v>79</v>
      </c>
      <c r="C144" s="6">
        <v>5500</v>
      </c>
      <c r="E144" s="6">
        <f>C144*D144</f>
        <v>0</v>
      </c>
    </row>
    <row r="145" spans="1:5" ht="12.75" outlineLevel="2">
      <c r="A145" s="18" t="s">
        <v>323</v>
      </c>
      <c r="B145" s="1" t="s">
        <v>312</v>
      </c>
      <c r="C145" s="6">
        <v>2000</v>
      </c>
      <c r="E145" s="6">
        <f t="shared" si="2"/>
        <v>0</v>
      </c>
    </row>
    <row r="146" spans="1:5" ht="12.75" outlineLevel="2">
      <c r="A146" s="18" t="s">
        <v>324</v>
      </c>
      <c r="B146" s="1" t="s">
        <v>313</v>
      </c>
      <c r="C146" s="6">
        <v>3200</v>
      </c>
      <c r="E146" s="6">
        <f t="shared" si="2"/>
        <v>0</v>
      </c>
    </row>
    <row r="147" spans="1:5" ht="12.75" outlineLevel="2">
      <c r="A147" s="18" t="s">
        <v>73</v>
      </c>
      <c r="B147" s="1" t="s">
        <v>314</v>
      </c>
      <c r="C147" s="6">
        <v>3000</v>
      </c>
      <c r="E147" s="6">
        <f t="shared" si="2"/>
        <v>0</v>
      </c>
    </row>
    <row r="148" spans="1:5" ht="12.75" outlineLevel="2">
      <c r="A148" s="18" t="s">
        <v>109</v>
      </c>
      <c r="B148" s="1" t="s">
        <v>50</v>
      </c>
      <c r="C148" s="6">
        <v>8000</v>
      </c>
      <c r="E148" s="6">
        <f t="shared" si="2"/>
        <v>0</v>
      </c>
    </row>
    <row r="149" spans="1:5" ht="12.75" outlineLevel="2">
      <c r="A149" s="18" t="s">
        <v>118</v>
      </c>
      <c r="B149" s="1" t="s">
        <v>80</v>
      </c>
      <c r="C149" s="6">
        <v>9000</v>
      </c>
      <c r="E149" s="6">
        <f t="shared" si="2"/>
        <v>0</v>
      </c>
    </row>
    <row r="150" spans="1:5" ht="12.75" outlineLevel="2">
      <c r="A150" s="18" t="s">
        <v>325</v>
      </c>
      <c r="B150" s="1" t="s">
        <v>270</v>
      </c>
      <c r="C150" s="6">
        <v>0</v>
      </c>
      <c r="E150" s="6">
        <f t="shared" si="2"/>
        <v>0</v>
      </c>
    </row>
    <row r="151" spans="1:5" ht="12.75" outlineLevel="1">
      <c r="A151" s="18" t="s">
        <v>127</v>
      </c>
      <c r="B151" s="1" t="s">
        <v>90</v>
      </c>
      <c r="C151" s="6">
        <v>0</v>
      </c>
      <c r="E151" s="6">
        <f t="shared" si="2"/>
        <v>0</v>
      </c>
    </row>
    <row r="152" spans="1:5" ht="12.75" outlineLevel="1">
      <c r="A152" s="18" t="s">
        <v>128</v>
      </c>
      <c r="B152" s="1" t="s">
        <v>91</v>
      </c>
      <c r="C152" s="6">
        <v>0</v>
      </c>
      <c r="E152" s="6">
        <f t="shared" si="2"/>
        <v>0</v>
      </c>
    </row>
    <row r="153" spans="2:5" ht="12.75" outlineLevel="1">
      <c r="B153" s="1"/>
      <c r="C153" s="6"/>
      <c r="E153" s="6"/>
    </row>
    <row r="154" spans="1:5" s="3" customFormat="1" ht="12.75" outlineLevel="1">
      <c r="A154" s="19" t="s">
        <v>42</v>
      </c>
      <c r="B154" s="2" t="s">
        <v>146</v>
      </c>
      <c r="C154" s="6"/>
      <c r="D154" s="9"/>
      <c r="E154" s="6"/>
    </row>
    <row r="155" spans="1:5" s="3" customFormat="1" ht="12.75" outlineLevel="1">
      <c r="A155" s="20" t="s">
        <v>43</v>
      </c>
      <c r="B155" s="1" t="s">
        <v>292</v>
      </c>
      <c r="C155" s="6">
        <v>10000</v>
      </c>
      <c r="D155" s="9"/>
      <c r="E155" s="6">
        <f t="shared" si="2"/>
        <v>0</v>
      </c>
    </row>
    <row r="156" spans="1:5" s="3" customFormat="1" ht="12.75" outlineLevel="1">
      <c r="A156" s="20" t="s">
        <v>44</v>
      </c>
      <c r="B156" s="1" t="s">
        <v>293</v>
      </c>
      <c r="C156" s="6">
        <v>12000</v>
      </c>
      <c r="D156" s="9"/>
      <c r="E156" s="6">
        <f t="shared" si="2"/>
        <v>0</v>
      </c>
    </row>
    <row r="157" spans="1:5" s="3" customFormat="1" ht="12.75" outlineLevel="1">
      <c r="A157" s="19"/>
      <c r="B157" s="2"/>
      <c r="C157" s="6"/>
      <c r="D157" s="9"/>
      <c r="E157" s="6"/>
    </row>
    <row r="158" spans="1:5" s="3" customFormat="1" ht="12.75" outlineLevel="1">
      <c r="A158" s="19" t="s">
        <v>171</v>
      </c>
      <c r="B158" s="2" t="s">
        <v>4</v>
      </c>
      <c r="C158" s="6"/>
      <c r="D158" s="9"/>
      <c r="E158" s="6"/>
    </row>
    <row r="159" spans="1:5" s="9" customFormat="1" ht="12.75" outlineLevel="2">
      <c r="A159" s="18" t="s">
        <v>172</v>
      </c>
      <c r="B159" s="1" t="s">
        <v>103</v>
      </c>
      <c r="C159" s="6">
        <v>2700</v>
      </c>
      <c r="E159" s="6">
        <f t="shared" si="2"/>
        <v>0</v>
      </c>
    </row>
    <row r="160" spans="1:5" s="9" customFormat="1" ht="12.75" outlineLevel="2">
      <c r="A160" s="18" t="s">
        <v>173</v>
      </c>
      <c r="B160" s="1" t="s">
        <v>222</v>
      </c>
      <c r="C160" s="6">
        <v>4000</v>
      </c>
      <c r="E160" s="6">
        <f t="shared" si="2"/>
        <v>0</v>
      </c>
    </row>
    <row r="161" spans="1:5" s="9" customFormat="1" ht="12.75" outlineLevel="2">
      <c r="A161" s="18" t="s">
        <v>174</v>
      </c>
      <c r="B161" s="1" t="s">
        <v>295</v>
      </c>
      <c r="C161" s="6">
        <v>5600</v>
      </c>
      <c r="E161" s="6">
        <f t="shared" si="2"/>
        <v>0</v>
      </c>
    </row>
    <row r="162" spans="1:5" s="9" customFormat="1" ht="12.75" outlineLevel="2">
      <c r="A162" s="18" t="s">
        <v>175</v>
      </c>
      <c r="B162" s="1" t="s">
        <v>104</v>
      </c>
      <c r="C162" s="6">
        <v>27000</v>
      </c>
      <c r="E162" s="6">
        <f t="shared" si="2"/>
        <v>0</v>
      </c>
    </row>
    <row r="163" spans="1:5" s="9" customFormat="1" ht="12.75" outlineLevel="2">
      <c r="A163" s="18" t="s">
        <v>176</v>
      </c>
      <c r="B163" s="1" t="s">
        <v>53</v>
      </c>
      <c r="C163" s="6">
        <v>1800</v>
      </c>
      <c r="E163" s="6">
        <f t="shared" si="2"/>
        <v>0</v>
      </c>
    </row>
    <row r="164" spans="1:5" s="9" customFormat="1" ht="24.75" customHeight="1" outlineLevel="2">
      <c r="A164" s="18" t="s">
        <v>326</v>
      </c>
      <c r="B164" s="1" t="s">
        <v>114</v>
      </c>
      <c r="C164" s="6">
        <v>1980.0000000000002</v>
      </c>
      <c r="E164" s="6">
        <f t="shared" si="2"/>
        <v>0</v>
      </c>
    </row>
    <row r="165" spans="1:5" s="9" customFormat="1" ht="12.75" outlineLevel="2">
      <c r="A165" s="18" t="s">
        <v>177</v>
      </c>
      <c r="B165" s="1" t="s">
        <v>89</v>
      </c>
      <c r="C165" s="6">
        <v>2300</v>
      </c>
      <c r="E165" s="6">
        <f t="shared" si="2"/>
        <v>0</v>
      </c>
    </row>
    <row r="166" spans="1:5" s="9" customFormat="1" ht="12.75">
      <c r="A166" s="18" t="s">
        <v>178</v>
      </c>
      <c r="B166" s="1" t="s">
        <v>271</v>
      </c>
      <c r="C166" s="6">
        <v>8100</v>
      </c>
      <c r="E166" s="6">
        <f t="shared" si="2"/>
        <v>0</v>
      </c>
    </row>
    <row r="167" spans="1:5" s="9" customFormat="1" ht="12.75">
      <c r="A167" s="18" t="s">
        <v>327</v>
      </c>
      <c r="B167" s="1" t="s">
        <v>296</v>
      </c>
      <c r="C167" s="6">
        <v>22000</v>
      </c>
      <c r="E167" s="6">
        <f t="shared" si="2"/>
        <v>0</v>
      </c>
    </row>
    <row r="168" spans="1:5" s="9" customFormat="1" ht="12.75">
      <c r="A168" s="18" t="s">
        <v>239</v>
      </c>
      <c r="B168" s="1" t="s">
        <v>264</v>
      </c>
      <c r="C168" s="6">
        <v>11100</v>
      </c>
      <c r="E168" s="6">
        <f t="shared" si="2"/>
        <v>0</v>
      </c>
    </row>
    <row r="169" spans="1:5" s="9" customFormat="1" ht="12.75">
      <c r="A169" s="18" t="s">
        <v>240</v>
      </c>
      <c r="B169" s="1" t="s">
        <v>297</v>
      </c>
      <c r="C169" s="6">
        <v>29000</v>
      </c>
      <c r="E169" s="6">
        <f t="shared" si="2"/>
        <v>0</v>
      </c>
    </row>
    <row r="170" spans="1:5" s="9" customFormat="1" ht="12.75">
      <c r="A170" s="18" t="s">
        <v>242</v>
      </c>
      <c r="B170" s="1" t="s">
        <v>263</v>
      </c>
      <c r="C170" s="6">
        <v>700</v>
      </c>
      <c r="E170" s="6">
        <f t="shared" si="2"/>
        <v>0</v>
      </c>
    </row>
    <row r="171" spans="1:5" s="9" customFormat="1" ht="12.75">
      <c r="A171" s="18" t="s">
        <v>243</v>
      </c>
      <c r="B171" s="1" t="s">
        <v>272</v>
      </c>
      <c r="C171" s="6">
        <v>9000</v>
      </c>
      <c r="E171" s="6">
        <f t="shared" si="2"/>
        <v>0</v>
      </c>
    </row>
    <row r="172" spans="1:5" s="9" customFormat="1" ht="12.75">
      <c r="A172" s="18" t="s">
        <v>244</v>
      </c>
      <c r="B172" s="1" t="s">
        <v>241</v>
      </c>
      <c r="C172" s="6">
        <v>5500</v>
      </c>
      <c r="E172" s="6">
        <f t="shared" si="2"/>
        <v>0</v>
      </c>
    </row>
    <row r="173" spans="1:5" s="9" customFormat="1" ht="12.75">
      <c r="A173" s="18" t="s">
        <v>245</v>
      </c>
      <c r="B173" s="1" t="s">
        <v>303</v>
      </c>
      <c r="C173" s="6">
        <v>1000</v>
      </c>
      <c r="E173" s="6">
        <f t="shared" si="2"/>
        <v>0</v>
      </c>
    </row>
    <row r="174" spans="1:5" s="9" customFormat="1" ht="12.75">
      <c r="A174" s="18"/>
      <c r="B174" s="1"/>
      <c r="C174" s="6"/>
      <c r="E174" s="6"/>
    </row>
    <row r="175" spans="1:5" s="9" customFormat="1" ht="12.75">
      <c r="A175" s="18"/>
      <c r="B175" s="2" t="s">
        <v>209</v>
      </c>
      <c r="C175" s="6"/>
      <c r="E175" s="7">
        <f>SUM(E37:E173)</f>
        <v>160000</v>
      </c>
    </row>
    <row r="176" spans="1:5" s="9" customFormat="1" ht="12.75">
      <c r="A176" s="21"/>
      <c r="B176" s="1" t="s">
        <v>210</v>
      </c>
      <c r="C176" s="6"/>
      <c r="E176" s="17"/>
    </row>
    <row r="177" spans="1:5" s="9" customFormat="1" ht="12.75">
      <c r="A177" s="21"/>
      <c r="B177" s="2" t="s">
        <v>211</v>
      </c>
      <c r="C177" s="6"/>
      <c r="E177" s="7">
        <f>E175-E176</f>
        <v>160000</v>
      </c>
    </row>
    <row r="178" spans="1:5" s="9" customFormat="1" ht="12.75">
      <c r="A178" s="21"/>
      <c r="B178" s="2"/>
      <c r="C178" s="6"/>
      <c r="E178" s="7"/>
    </row>
    <row r="179" spans="2:5" ht="12.75">
      <c r="B179" s="22"/>
      <c r="E179" s="27"/>
    </row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</dc:creator>
  <cp:keywords/>
  <dc:description/>
  <cp:lastModifiedBy>usr</cp:lastModifiedBy>
  <cp:lastPrinted>2019-03-19T08:50:08Z</cp:lastPrinted>
  <dcterms:created xsi:type="dcterms:W3CDTF">2007-09-04T07:53:59Z</dcterms:created>
  <dcterms:modified xsi:type="dcterms:W3CDTF">2023-02-01T11:16:59Z</dcterms:modified>
  <cp:category/>
  <cp:version/>
  <cp:contentType/>
  <cp:contentStatus/>
</cp:coreProperties>
</file>